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1" i="1"/>
  <c r="H33"/>
  <c r="H17" l="1"/>
  <c r="H18"/>
  <c r="H20"/>
  <c r="H31"/>
  <c r="F32"/>
  <c r="F30"/>
  <c r="G19"/>
  <c r="G30" l="1"/>
  <c r="G32"/>
  <c r="H32" s="1"/>
  <c r="F25"/>
  <c r="G25"/>
  <c r="H13"/>
  <c r="H14"/>
  <c r="H30" l="1"/>
  <c r="G29"/>
  <c r="H25"/>
  <c r="H26"/>
  <c r="H16"/>
  <c r="G15" l="1"/>
  <c r="G24"/>
  <c r="G28"/>
  <c r="G27" l="1"/>
  <c r="G10"/>
  <c r="G23"/>
  <c r="H37"/>
  <c r="G37"/>
  <c r="F37"/>
  <c r="F29"/>
  <c r="H29" s="1"/>
  <c r="F24"/>
  <c r="F23" s="1"/>
  <c r="F19"/>
  <c r="H19" s="1"/>
  <c r="F15"/>
  <c r="H15" s="1"/>
  <c r="H12"/>
  <c r="H24" l="1"/>
  <c r="H23"/>
  <c r="G9"/>
  <c r="F11"/>
  <c r="F10" s="1"/>
  <c r="F28" l="1"/>
  <c r="H28" s="1"/>
  <c r="H11"/>
  <c r="G8"/>
  <c r="H38"/>
  <c r="F27" l="1"/>
  <c r="H27" s="1"/>
  <c r="F9"/>
  <c r="H10"/>
  <c r="G7"/>
  <c r="G38"/>
  <c r="F38"/>
  <c r="F8" l="1"/>
  <c r="H9"/>
  <c r="F7" l="1"/>
  <c r="H7" s="1"/>
  <c r="H8"/>
</calcChain>
</file>

<file path=xl/sharedStrings.xml><?xml version="1.0" encoding="utf-8"?>
<sst xmlns="http://schemas.openxmlformats.org/spreadsheetml/2006/main" count="82" uniqueCount="52">
  <si>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</si>
  <si>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</si>
  <si>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</si>
  <si>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</si>
  <si>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</si>
  <si>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</si>
  <si>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</si>
  <si>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</si>
  <si>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</si>
  <si>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</si>
  <si>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</si>
  <si>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</si>
  <si>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</si>
  <si>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</si>
  <si>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</si>
  <si>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</si>
  <si>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</si>
  <si>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</si>
  <si>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</si>
  <si>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</si>
  <si>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</si>
  <si>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</si>
  <si>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</si>
  <si>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</si>
  <si>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</si>
  <si>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</si>
  <si>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</si>
  <si>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</si>
  <si>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</si>
  <si>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</si>
  <si>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</si>
  <si>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</si>
  <si>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</si>
  <si>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</si>
  <si>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</si>
  <si>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</si>
  <si>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</si>
  <si>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</si>
  <si>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</si>
  <si>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</si>
  <si>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</si>
  <si>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</si>
  <si>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</si>
  <si>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</si>
  <si>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</si>
  <si>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</si>
  <si>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</si>
  <si>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Дума Соликамского городского округа</t>
  </si>
  <si>
    <t>Депутаты, работающие на непостоянной основе</t>
  </si>
  <si>
    <t>за 2024 год</t>
  </si>
  <si>
    <t>Кассовый расход за 2024 год</t>
  </si>
  <si>
    <t>Исполнение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</si>
</sst>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40"/>
  <sheetViews>
    <sheetView tabSelected="1" zoomScale="70" zoomScaleNormal="70" workbookViewId="0">
      <selection activeCell="F7" sqref="F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8" width="21.85546875" customWidth="1"/>
  </cols>
  <sheetData>
    <row r="1" spans="1:9" s="3" customFormat="1" ht="33.75" customHeight="1">
      <c r="A1" s="32" t="s">
        <v>46</v>
      </c>
      <c r="B1" s="32"/>
      <c r="C1" s="32"/>
      <c r="D1" s="32"/>
      <c r="E1" s="32"/>
      <c r="F1" s="32"/>
      <c r="G1" s="27"/>
      <c r="H1" s="27"/>
      <c r="I1"/>
    </row>
    <row r="2" spans="1:9" s="3" customFormat="1" ht="33.75" customHeight="1">
      <c r="A2" s="33" t="s">
        <v>49</v>
      </c>
      <c r="B2" s="33"/>
      <c r="C2" s="33"/>
      <c r="D2" s="33"/>
      <c r="E2" s="33"/>
      <c r="F2" s="33"/>
      <c r="G2" s="27"/>
      <c r="H2" s="27"/>
      <c r="I2"/>
    </row>
    <row r="3" spans="1:9" s="3" customFormat="1" ht="23.25" customHeight="1">
      <c r="A3" s="1"/>
      <c r="B3" s="1"/>
      <c r="C3" s="1"/>
      <c r="D3" s="1"/>
      <c r="E3" s="2"/>
      <c r="H3" s="28" t="s">
        <v>0</v>
      </c>
      <c r="I3"/>
    </row>
    <row r="4" spans="1:9" s="4" customFormat="1" ht="18.75" customHeight="1">
      <c r="A4" s="31" t="s">
        <v>1</v>
      </c>
      <c r="B4" s="31" t="s">
        <v>2</v>
      </c>
      <c r="C4" s="31"/>
      <c r="D4" s="31"/>
      <c r="E4" s="34" t="s">
        <v>3</v>
      </c>
      <c r="F4" s="35" t="s">
        <v>45</v>
      </c>
      <c r="G4" s="35" t="s">
        <v>50</v>
      </c>
      <c r="H4" s="37" t="s">
        <v>51</v>
      </c>
    </row>
    <row r="5" spans="1:9" s="4" customFormat="1" ht="59.25" customHeight="1">
      <c r="A5" s="31"/>
      <c r="B5" s="5" t="s">
        <v>4</v>
      </c>
      <c r="C5" s="6" t="s">
        <v>5</v>
      </c>
      <c r="D5" s="6" t="s">
        <v>6</v>
      </c>
      <c r="E5" s="34"/>
      <c r="F5" s="36"/>
      <c r="G5" s="36"/>
      <c r="H5" s="38"/>
    </row>
    <row r="6" spans="1:9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8</v>
      </c>
    </row>
    <row r="7" spans="1:9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47</v>
      </c>
      <c r="F7" s="29">
        <f>F8+F27</f>
        <v>7392.9</v>
      </c>
      <c r="G7" s="29">
        <f>G8+G27</f>
        <v>6859.7</v>
      </c>
      <c r="H7" s="29">
        <f>(G7/F7)*100</f>
        <v>92.787674660823228</v>
      </c>
      <c r="I7"/>
    </row>
    <row r="8" spans="1:9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7360.9</v>
      </c>
      <c r="G8" s="29">
        <f>G9+G23</f>
        <v>6827.7</v>
      </c>
      <c r="H8" s="29">
        <f>(G8/F8)*100</f>
        <v>92.756320558627351</v>
      </c>
      <c r="I8"/>
    </row>
    <row r="9" spans="1:9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6260.4999999999991</v>
      </c>
      <c r="G9" s="29">
        <f>G10</f>
        <v>5729</v>
      </c>
      <c r="H9" s="29">
        <f>(G9/F9)*100</f>
        <v>91.510262758565617</v>
      </c>
      <c r="I9"/>
    </row>
    <row r="10" spans="1:9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6260.4999999999991</v>
      </c>
      <c r="G10" s="29">
        <f>G11+G15+G19+G21</f>
        <v>5729</v>
      </c>
      <c r="H10" s="29">
        <f>(G10/F10)*100</f>
        <v>91.510262758565617</v>
      </c>
      <c r="I10"/>
    </row>
    <row r="11" spans="1:9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5243.0999999999995</v>
      </c>
      <c r="G11" s="30">
        <f>G12+G13+G14</f>
        <v>4941</v>
      </c>
      <c r="H11" s="30">
        <f>(G11/F11)*100</f>
        <v>94.238141557475558</v>
      </c>
      <c r="I11"/>
    </row>
    <row r="12" spans="1:9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4359.7</v>
      </c>
      <c r="G12" s="30">
        <v>4358.7</v>
      </c>
      <c r="H12" s="30">
        <f>(G12/F12)*100</f>
        <v>99.977062641924903</v>
      </c>
      <c r="I12"/>
    </row>
    <row r="13" spans="1:9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883.4</v>
      </c>
      <c r="G13" s="30">
        <v>582.29999999999995</v>
      </c>
      <c r="H13" s="30">
        <f>(G13/F13)*100</f>
        <v>65.915779941136506</v>
      </c>
      <c r="I13"/>
    </row>
    <row r="14" spans="1:9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 t="e">
        <f>(G14/F14)*100</f>
        <v>#DIV/0!</v>
      </c>
      <c r="I14"/>
    </row>
    <row r="15" spans="1:9" s="3" customFormat="1" ht="18.75" customHeight="1">
      <c r="A15" s="15"/>
      <c r="B15" s="15"/>
      <c r="C15" s="15" t="s">
        <v>38</v>
      </c>
      <c r="D15" s="15" t="s">
        <v>9</v>
      </c>
      <c r="E15" s="16" t="s">
        <v>48</v>
      </c>
      <c r="F15" s="30">
        <f>F16+F17+F18</f>
        <v>898.4</v>
      </c>
      <c r="G15" s="30">
        <f>G16+G17+G18</f>
        <v>674.7</v>
      </c>
      <c r="H15" s="30">
        <f>(G15/F15)*100</f>
        <v>75.100178094390031</v>
      </c>
      <c r="I15"/>
    </row>
    <row r="16" spans="1:9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898.4</v>
      </c>
      <c r="G16" s="30">
        <v>674.7</v>
      </c>
      <c r="H16" s="30">
        <f>(G16/F16)*100</f>
        <v>75.100178094390031</v>
      </c>
      <c r="I16"/>
    </row>
    <row r="17" spans="1:9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 t="e">
        <f>(G17/F17)*100</f>
        <v>#DIV/0!</v>
      </c>
      <c r="I17"/>
    </row>
    <row r="18" spans="1:9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 t="e">
        <f>(G18/F18)*100</f>
        <v>#DIV/0!</v>
      </c>
      <c r="I18"/>
    </row>
    <row r="19" spans="1:9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113.3</v>
      </c>
      <c r="H19" s="30">
        <f>(G19/F19)*100</f>
        <v>95.210084033613441</v>
      </c>
      <c r="I19"/>
    </row>
    <row r="20" spans="1:9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113.3</v>
      </c>
      <c r="H20" s="30">
        <f>(G20/F20)*100</f>
        <v>95.210084033613441</v>
      </c>
      <c r="I20"/>
    </row>
    <row r="21" spans="1:9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/>
    </row>
    <row r="22" spans="1:9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/>
    </row>
    <row r="23" spans="1:9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1100.4000000000001</v>
      </c>
      <c r="G23" s="29">
        <f t="shared" ref="G23:G24" si="0">G24</f>
        <v>1098.7</v>
      </c>
      <c r="H23" s="29">
        <f>(G23/F23)*100</f>
        <v>99.845510723373309</v>
      </c>
      <c r="I23"/>
    </row>
    <row r="24" spans="1:9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1100.4000000000001</v>
      </c>
      <c r="G24" s="29">
        <f t="shared" si="0"/>
        <v>1098.7</v>
      </c>
      <c r="H24" s="29">
        <f>(G24/F24)*100</f>
        <v>99.845510723373309</v>
      </c>
      <c r="I24"/>
    </row>
    <row r="25" spans="1:9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1100.4000000000001</v>
      </c>
      <c r="G25" s="30">
        <f>G26</f>
        <v>1098.7</v>
      </c>
      <c r="H25" s="30">
        <f>(G25/F25)*100</f>
        <v>99.845510723373309</v>
      </c>
      <c r="I25"/>
    </row>
    <row r="26" spans="1:9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1100.4000000000001</v>
      </c>
      <c r="G26" s="30">
        <v>1098.7</v>
      </c>
      <c r="H26" s="30">
        <f>(G26/F26)*100</f>
        <v>99.845510723373309</v>
      </c>
      <c r="I26"/>
    </row>
    <row r="27" spans="1:9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32</v>
      </c>
      <c r="G27" s="29">
        <f t="shared" ref="G27:G30" si="1">G28</f>
        <v>32</v>
      </c>
      <c r="H27" s="29">
        <f>(G27/F27)*100</f>
        <v>100</v>
      </c>
    </row>
    <row r="28" spans="1:9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32</v>
      </c>
      <c r="G28" s="29">
        <f t="shared" si="1"/>
        <v>32</v>
      </c>
      <c r="H28" s="29">
        <f>(G28/F28)*100</f>
        <v>100</v>
      </c>
    </row>
    <row r="29" spans="1:9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32</v>
      </c>
      <c r="G29" s="30">
        <f>G30+G32</f>
        <v>32</v>
      </c>
      <c r="H29" s="30">
        <f>(G29/F29)*100</f>
        <v>100</v>
      </c>
      <c r="I29"/>
    </row>
    <row r="30" spans="1:9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16</v>
      </c>
      <c r="G30" s="30">
        <f t="shared" si="1"/>
        <v>16</v>
      </c>
      <c r="H30" s="30">
        <f>(G30/F30)*100</f>
        <v>100</v>
      </c>
      <c r="I30"/>
    </row>
    <row r="31" spans="1:9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16</v>
      </c>
      <c r="G31" s="30">
        <v>16</v>
      </c>
      <c r="H31" s="30">
        <f>(G31/F31)*100</f>
        <v>100</v>
      </c>
      <c r="I31"/>
    </row>
    <row r="32" spans="1:9" s="3" customFormat="1" ht="18.75" customHeight="1">
      <c r="A32" s="15"/>
      <c r="B32" s="15"/>
      <c r="C32" s="15" t="s">
        <v>38</v>
      </c>
      <c r="D32" s="15"/>
      <c r="E32" s="16" t="s">
        <v>48</v>
      </c>
      <c r="F32" s="30">
        <f>F33</f>
        <v>16</v>
      </c>
      <c r="G32" s="30">
        <f>G33</f>
        <v>16</v>
      </c>
      <c r="H32" s="30">
        <f>(G32/F32)*100</f>
        <v>100</v>
      </c>
      <c r="I32"/>
    </row>
    <row r="33" spans="1:9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16</v>
      </c>
      <c r="G33" s="30">
        <v>16</v>
      </c>
      <c r="H33" s="30">
        <f>(G33/F33)*100</f>
        <v>100</v>
      </c>
      <c r="I33"/>
    </row>
    <row r="34" spans="1:9" s="3" customFormat="1" ht="18.75" customHeight="1">
      <c r="A34" s="1"/>
      <c r="B34" s="1"/>
      <c r="C34" s="1"/>
      <c r="D34" s="1"/>
      <c r="E34" s="2"/>
      <c r="F34" s="21"/>
      <c r="G34" s="21"/>
      <c r="H34" s="21"/>
      <c r="I34"/>
    </row>
    <row r="35" spans="1:9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/>
    </row>
    <row r="36" spans="1:9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/>
    </row>
    <row r="37" spans="1:9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/>
    </row>
    <row r="38" spans="1:9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/>
    </row>
    <row r="39" spans="1:9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/>
    </row>
    <row r="40" spans="1:9" s="3" customFormat="1" ht="18.75">
      <c r="A40" s="1"/>
      <c r="B40" s="1"/>
      <c r="C40" s="1"/>
      <c r="D40" s="1"/>
      <c r="E40" s="2"/>
      <c r="F40" s="21"/>
      <c r="G40" s="21"/>
      <c r="H40" s="21"/>
      <c r="I40"/>
    </row>
  </sheetData>
  <mergeCells count="8">
    <mergeCell ref="H4:H5"/>
    <mergeCell ref="A1:F1"/>
    <mergeCell ref="A2:F2"/>
    <mergeCell ref="A4:A5"/>
    <mergeCell ref="B4:D4"/>
    <mergeCell ref="E4:E5"/>
    <mergeCell ref="F4:F5"/>
    <mergeCell ref="G4:G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2025-03-06T05:40:40Z</dcterms:modified>
</cp:coreProperties>
</file>